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</sheets>
  <definedNames>
    <definedName name="_xlnm.Print_Titles" localSheetId="0">'Sheet1'!$16:$19</definedName>
  </definedNames>
  <calcPr fullCalcOnLoad="1"/>
</workbook>
</file>

<file path=xl/sharedStrings.xml><?xml version="1.0" encoding="utf-8"?>
<sst xmlns="http://schemas.openxmlformats.org/spreadsheetml/2006/main" count="45" uniqueCount="44">
  <si>
    <t>CONSILIUL JUDEŢEAN BACĂU</t>
  </si>
  <si>
    <t>NR.</t>
  </si>
  <si>
    <t>CRT.</t>
  </si>
  <si>
    <t>CON</t>
  </si>
  <si>
    <t>IND.</t>
  </si>
  <si>
    <t>DENUMIRE INDICATOR</t>
  </si>
  <si>
    <t>PLAN AN</t>
  </si>
  <si>
    <t xml:space="preserve">PLAN </t>
  </si>
  <si>
    <t>%</t>
  </si>
  <si>
    <t>ÎNCASĂRI/</t>
  </si>
  <si>
    <t>PLĂŢI</t>
  </si>
  <si>
    <t>MII LEI</t>
  </si>
  <si>
    <t>TOTAL VENITURI</t>
  </si>
  <si>
    <t>TOTAL CHELTUIELI</t>
  </si>
  <si>
    <t>EXCEDENT/DEFICIT</t>
  </si>
  <si>
    <t>SECŢIUNEA DE DEZVOLTARE</t>
  </si>
  <si>
    <t>PREŞEDINTE,</t>
  </si>
  <si>
    <t>Contrasemnează</t>
  </si>
  <si>
    <t>SECRETARUL JUDEŢULUI,</t>
  </si>
  <si>
    <t>Elena Cătălina ZARĂ</t>
  </si>
  <si>
    <t>Sorin BRAŞOVEANU</t>
  </si>
  <si>
    <t>CONT DE EXECUŢIE AL BUGETULUI LOCAL</t>
  </si>
  <si>
    <t>Mecanismul financiar SEE</t>
  </si>
  <si>
    <t>SUBVENTII DE LA BUGETUL DE STAT</t>
  </si>
  <si>
    <t>Cofinantare publica acordata in cadrul mecanismului SEE</t>
  </si>
  <si>
    <t>ALTE SERVICII PUBLICE GENERALE</t>
  </si>
  <si>
    <t>6802</t>
  </si>
  <si>
    <t>FONDURI EXTERNE NERAMBURSABILE</t>
  </si>
  <si>
    <t>TRIM.</t>
  </si>
  <si>
    <t>INCASARI DIN RAMBURSAREA IMPRUMUTURILOR ACORDATE</t>
  </si>
  <si>
    <t>Anexa nr.4</t>
  </si>
  <si>
    <t>Sume utilizate din excedent anului precedent pentru efectuarea de cheltuieli</t>
  </si>
  <si>
    <t>Sume utilizate de administratiile locale din excedentul anului precedent pentru sectiunea de devoltare</t>
  </si>
  <si>
    <t>SUME PRIMITE DE LA UE/ALTI DONATORI IN CONTUL PLATILOR EFECTUATE SI PREFINANTARI</t>
  </si>
  <si>
    <t>Prefinantare</t>
  </si>
  <si>
    <t>5408</t>
  </si>
  <si>
    <t>540856</t>
  </si>
  <si>
    <t>Proiecte cu finantare din fonduri externe nerambursabile FEN</t>
  </si>
  <si>
    <t>ASIGURARI SI ASISTENTA SOCIALA</t>
  </si>
  <si>
    <t>680856</t>
  </si>
  <si>
    <t>I+II+III</t>
  </si>
  <si>
    <t>TRIM.I+II+III</t>
  </si>
  <si>
    <t>30.09.2017</t>
  </si>
  <si>
    <t>la Hot.C.J.nr.              din          10.2017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</si>
</sst>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wrapText="1"/>
    </xf>
    <xf numFmtId="4" fontId="3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9" fontId="3" fillId="0" borderId="15" xfId="0" applyNumberFormat="1" applyFont="1" applyBorder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49" fontId="0" fillId="0" borderId="15" xfId="0" applyNumberFormat="1" applyFont="1" applyBorder="1" applyAlignment="1">
      <alignment vertical="top" wrapText="1"/>
    </xf>
    <xf numFmtId="49" fontId="1" fillId="0" borderId="15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3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4" fontId="3" fillId="0" borderId="15" xfId="0" applyNumberFormat="1" applyFont="1" applyBorder="1" applyAlignment="1">
      <alignment horizontal="right" wrapText="1"/>
    </xf>
    <xf numFmtId="4" fontId="0" fillId="0" borderId="15" xfId="0" applyNumberFormat="1" applyFont="1" applyBorder="1" applyAlignment="1">
      <alignment horizontal="right" wrapText="1"/>
    </xf>
    <xf numFmtId="4" fontId="1" fillId="0" borderId="15" xfId="0" applyNumberFormat="1" applyFont="1" applyBorder="1" applyAlignment="1">
      <alignment wrapText="1"/>
    </xf>
    <xf numFmtId="4" fontId="1" fillId="0" borderId="15" xfId="0" applyNumberFormat="1" applyFont="1" applyBorder="1" applyAlignment="1" quotePrefix="1">
      <alignment wrapText="1"/>
    </xf>
    <xf numFmtId="4" fontId="3" fillId="0" borderId="15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vertical="top"/>
    </xf>
    <xf numFmtId="49" fontId="3" fillId="0" borderId="15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0" fontId="3" fillId="0" borderId="15" xfId="0" applyFont="1" applyBorder="1" applyAlignment="1">
      <alignment horizontal="right" wrapText="1"/>
    </xf>
    <xf numFmtId="49" fontId="0" fillId="0" borderId="15" xfId="0" applyNumberFormat="1" applyFont="1" applyBorder="1" applyAlignment="1">
      <alignment wrapText="1"/>
    </xf>
    <xf numFmtId="4" fontId="1" fillId="0" borderId="15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49" fontId="1" fillId="0" borderId="0" xfId="0" applyNumberFormat="1" applyFont="1" applyBorder="1" applyAlignment="1">
      <alignment vertical="top" wrapText="1"/>
    </xf>
    <xf numFmtId="4" fontId="1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4" fontId="0" fillId="0" borderId="15" xfId="0" applyNumberFormat="1" applyFont="1" applyBorder="1" applyAlignment="1" quotePrefix="1">
      <alignment wrapText="1"/>
    </xf>
    <xf numFmtId="4" fontId="3" fillId="0" borderId="15" xfId="0" applyNumberFormat="1" applyFont="1" applyBorder="1" applyAlignment="1" quotePrefix="1">
      <alignment wrapText="1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0"/>
  <sheetViews>
    <sheetView tabSelected="1" zoomScalePageLayoutView="0" workbookViewId="0" topLeftCell="A10">
      <selection activeCell="L25" sqref="L25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3" max="3" width="47.57421875" style="0" customWidth="1"/>
    <col min="4" max="4" width="9.140625" style="0" bestFit="1" customWidth="1"/>
    <col min="5" max="5" width="8.140625" style="0" bestFit="1" customWidth="1"/>
    <col min="6" max="6" width="11.8515625" style="0" bestFit="1" customWidth="1"/>
    <col min="7" max="7" width="7.140625" style="0" bestFit="1" customWidth="1"/>
  </cols>
  <sheetData>
    <row r="2" ht="12.75">
      <c r="A2" s="4" t="s">
        <v>0</v>
      </c>
    </row>
    <row r="3" spans="4:7" ht="12.75">
      <c r="D3" s="42" t="s">
        <v>30</v>
      </c>
      <c r="E3" s="42"/>
      <c r="F3" s="42"/>
      <c r="G3" s="42"/>
    </row>
    <row r="4" spans="4:7" ht="12.75">
      <c r="D4" s="42" t="s">
        <v>43</v>
      </c>
      <c r="E4" s="42"/>
      <c r="F4" s="42"/>
      <c r="G4" s="42"/>
    </row>
    <row r="5" spans="4:7" ht="12.75">
      <c r="D5" s="5"/>
      <c r="E5" s="5"/>
      <c r="F5" s="5"/>
      <c r="G5" s="5"/>
    </row>
    <row r="6" spans="4:7" ht="12.75">
      <c r="D6" s="5"/>
      <c r="E6" s="5"/>
      <c r="F6" s="5"/>
      <c r="G6" s="5"/>
    </row>
    <row r="7" spans="4:7" ht="12.75">
      <c r="D7" s="5"/>
      <c r="E7" s="5"/>
      <c r="F7" s="5"/>
      <c r="G7" s="5"/>
    </row>
    <row r="8" spans="4:7" ht="12.75">
      <c r="D8" s="5"/>
      <c r="E8" s="5"/>
      <c r="F8" s="5"/>
      <c r="G8" s="5"/>
    </row>
    <row r="9" spans="4:7" ht="12.75">
      <c r="D9" s="5"/>
      <c r="E9" s="5"/>
      <c r="F9" s="5"/>
      <c r="G9" s="5"/>
    </row>
    <row r="10" spans="1:7" ht="12.75">
      <c r="A10" s="42" t="s">
        <v>21</v>
      </c>
      <c r="B10" s="42"/>
      <c r="C10" s="42"/>
      <c r="D10" s="42"/>
      <c r="E10" s="42"/>
      <c r="F10" s="42"/>
      <c r="G10" s="42"/>
    </row>
    <row r="11" spans="1:7" ht="12.75">
      <c r="A11" s="42" t="s">
        <v>15</v>
      </c>
      <c r="B11" s="42"/>
      <c r="C11" s="42"/>
      <c r="D11" s="42"/>
      <c r="E11" s="42"/>
      <c r="F11" s="42"/>
      <c r="G11" s="42"/>
    </row>
    <row r="12" spans="1:7" ht="12.75">
      <c r="A12" s="42" t="s">
        <v>42</v>
      </c>
      <c r="B12" s="42"/>
      <c r="C12" s="42"/>
      <c r="D12" s="42"/>
      <c r="E12" s="42"/>
      <c r="F12" s="42"/>
      <c r="G12" s="42"/>
    </row>
    <row r="13" spans="1:7" ht="12.75">
      <c r="A13" s="5"/>
      <c r="B13" s="5"/>
      <c r="C13" s="5"/>
      <c r="D13" s="5"/>
      <c r="E13" s="5"/>
      <c r="F13" s="5"/>
      <c r="G13" s="5"/>
    </row>
    <row r="14" spans="1:7" ht="12.75">
      <c r="A14" s="5"/>
      <c r="B14" s="5"/>
      <c r="C14" s="5"/>
      <c r="D14" s="5"/>
      <c r="E14" s="5"/>
      <c r="F14" s="5"/>
      <c r="G14" s="5"/>
    </row>
    <row r="15" spans="1:7" ht="12.75">
      <c r="A15" s="5"/>
      <c r="B15" s="5"/>
      <c r="C15" s="5"/>
      <c r="D15" s="5"/>
      <c r="E15" s="5"/>
      <c r="F15" s="5"/>
      <c r="G15" s="5"/>
    </row>
    <row r="16" spans="1:7" ht="12.75">
      <c r="A16" s="4" t="s">
        <v>27</v>
      </c>
      <c r="G16" s="5" t="s">
        <v>11</v>
      </c>
    </row>
    <row r="17" spans="1:7" ht="12.75">
      <c r="A17" s="7" t="s">
        <v>1</v>
      </c>
      <c r="B17" s="1" t="s">
        <v>3</v>
      </c>
      <c r="C17" s="7" t="s">
        <v>5</v>
      </c>
      <c r="D17" s="1" t="s">
        <v>6</v>
      </c>
      <c r="E17" s="7" t="s">
        <v>7</v>
      </c>
      <c r="F17" s="1" t="s">
        <v>9</v>
      </c>
      <c r="G17" s="7"/>
    </row>
    <row r="18" spans="1:7" ht="12.75">
      <c r="A18" s="8" t="s">
        <v>2</v>
      </c>
      <c r="B18" s="2" t="s">
        <v>4</v>
      </c>
      <c r="C18" s="8"/>
      <c r="D18" s="2">
        <v>2017</v>
      </c>
      <c r="E18" s="8" t="s">
        <v>28</v>
      </c>
      <c r="F18" s="2" t="s">
        <v>10</v>
      </c>
      <c r="G18" s="8" t="s">
        <v>8</v>
      </c>
    </row>
    <row r="19" spans="1:7" ht="12.75">
      <c r="A19" s="9"/>
      <c r="B19" s="3"/>
      <c r="C19" s="9"/>
      <c r="D19" s="3"/>
      <c r="E19" s="9" t="s">
        <v>40</v>
      </c>
      <c r="F19" s="3" t="s">
        <v>41</v>
      </c>
      <c r="G19" s="9"/>
    </row>
    <row r="20" spans="1:7" s="22" customFormat="1" ht="25.5">
      <c r="A20" s="43">
        <v>1</v>
      </c>
      <c r="B20" s="44">
        <v>4008</v>
      </c>
      <c r="C20" s="23" t="s">
        <v>29</v>
      </c>
      <c r="D20" s="25">
        <f aca="true" t="shared" si="0" ref="D20:F21">D21</f>
        <v>0</v>
      </c>
      <c r="E20" s="25">
        <f t="shared" si="0"/>
        <v>0</v>
      </c>
      <c r="F20" s="25">
        <f t="shared" si="0"/>
        <v>152.29</v>
      </c>
      <c r="G20" s="25">
        <v>0</v>
      </c>
    </row>
    <row r="21" spans="1:7" s="22" customFormat="1" ht="25.5">
      <c r="A21" s="43">
        <v>2</v>
      </c>
      <c r="B21" s="45">
        <v>400815</v>
      </c>
      <c r="C21" s="24" t="s">
        <v>31</v>
      </c>
      <c r="D21" s="26">
        <f t="shared" si="0"/>
        <v>0</v>
      </c>
      <c r="E21" s="26">
        <f t="shared" si="0"/>
        <v>0</v>
      </c>
      <c r="F21" s="26">
        <f t="shared" si="0"/>
        <v>152.29</v>
      </c>
      <c r="G21" s="25">
        <v>0</v>
      </c>
    </row>
    <row r="22" spans="1:7" s="22" customFormat="1" ht="25.5">
      <c r="A22" s="43">
        <v>3</v>
      </c>
      <c r="B22" s="44">
        <v>40081502</v>
      </c>
      <c r="C22" s="23" t="s">
        <v>32</v>
      </c>
      <c r="D22" s="25">
        <v>0</v>
      </c>
      <c r="E22" s="25">
        <v>0</v>
      </c>
      <c r="F22" s="33">
        <v>152.29</v>
      </c>
      <c r="G22" s="25">
        <v>0</v>
      </c>
    </row>
    <row r="23" spans="1:7" s="22" customFormat="1" ht="12.75">
      <c r="A23" s="43">
        <v>4</v>
      </c>
      <c r="B23" s="44">
        <v>4208</v>
      </c>
      <c r="C23" s="23" t="s">
        <v>23</v>
      </c>
      <c r="D23" s="25">
        <f>D24</f>
        <v>27.8</v>
      </c>
      <c r="E23" s="25">
        <f>E24</f>
        <v>27.8</v>
      </c>
      <c r="F23" s="25">
        <f>F24</f>
        <v>14.78</v>
      </c>
      <c r="G23" s="25">
        <f aca="true" t="shared" si="1" ref="G20:G33">F23/E23%</f>
        <v>53.165467625899275</v>
      </c>
    </row>
    <row r="24" spans="1:7" s="22" customFormat="1" ht="25.5">
      <c r="A24" s="43">
        <v>5</v>
      </c>
      <c r="B24" s="44">
        <v>420860</v>
      </c>
      <c r="C24" s="23" t="s">
        <v>24</v>
      </c>
      <c r="D24" s="25">
        <v>27.8</v>
      </c>
      <c r="E24" s="25">
        <v>27.8</v>
      </c>
      <c r="F24" s="33">
        <v>14.78</v>
      </c>
      <c r="G24" s="26">
        <f t="shared" si="1"/>
        <v>53.165467625899275</v>
      </c>
    </row>
    <row r="25" spans="1:7" s="22" customFormat="1" ht="38.25">
      <c r="A25" s="43">
        <v>6</v>
      </c>
      <c r="B25" s="44">
        <v>4508</v>
      </c>
      <c r="C25" s="23" t="s">
        <v>33</v>
      </c>
      <c r="D25" s="25">
        <f aca="true" t="shared" si="2" ref="D25:F26">D26</f>
        <v>5.1</v>
      </c>
      <c r="E25" s="25">
        <f t="shared" si="2"/>
        <v>5.1</v>
      </c>
      <c r="F25" s="25">
        <f t="shared" si="2"/>
        <v>-67.99</v>
      </c>
      <c r="G25" s="25">
        <v>0</v>
      </c>
    </row>
    <row r="26" spans="1:7" s="22" customFormat="1" ht="12.75">
      <c r="A26" s="43">
        <v>7</v>
      </c>
      <c r="B26" s="45">
        <v>450817</v>
      </c>
      <c r="C26" s="24" t="s">
        <v>22</v>
      </c>
      <c r="D26" s="26">
        <f t="shared" si="2"/>
        <v>5.1</v>
      </c>
      <c r="E26" s="26">
        <f t="shared" si="2"/>
        <v>5.1</v>
      </c>
      <c r="F26" s="26">
        <f t="shared" si="2"/>
        <v>-67.99</v>
      </c>
      <c r="G26" s="26">
        <v>0</v>
      </c>
    </row>
    <row r="27" spans="1:7" s="22" customFormat="1" ht="12.75">
      <c r="A27" s="43">
        <v>8</v>
      </c>
      <c r="B27" s="44">
        <v>45081703</v>
      </c>
      <c r="C27" s="23" t="s">
        <v>34</v>
      </c>
      <c r="D27" s="25">
        <v>5.1</v>
      </c>
      <c r="E27" s="25">
        <v>5.1</v>
      </c>
      <c r="F27" s="33">
        <v>-67.99</v>
      </c>
      <c r="G27" s="25">
        <v>0</v>
      </c>
    </row>
    <row r="28" spans="1:7" s="22" customFormat="1" ht="12.75">
      <c r="A28" s="43">
        <v>9</v>
      </c>
      <c r="B28" s="19"/>
      <c r="C28" s="10" t="s">
        <v>12</v>
      </c>
      <c r="D28" s="27">
        <f>D20+D23+D25</f>
        <v>32.9</v>
      </c>
      <c r="E28" s="27">
        <f>E20+E23+E25</f>
        <v>32.9</v>
      </c>
      <c r="F28" s="27">
        <f>F20+F23+F25</f>
        <v>99.08</v>
      </c>
      <c r="G28" s="35">
        <f t="shared" si="1"/>
        <v>301.15501519756845</v>
      </c>
    </row>
    <row r="29" spans="1:7" s="22" customFormat="1" ht="12.75">
      <c r="A29" s="43">
        <v>10</v>
      </c>
      <c r="B29" s="19"/>
      <c r="C29" s="10" t="s">
        <v>13</v>
      </c>
      <c r="D29" s="28">
        <f>D30+D32</f>
        <v>185.22</v>
      </c>
      <c r="E29" s="28">
        <f>E30+E32</f>
        <v>185.22</v>
      </c>
      <c r="F29" s="28">
        <f>F30+F32</f>
        <v>99.08</v>
      </c>
      <c r="G29" s="35">
        <f t="shared" si="1"/>
        <v>53.493143289061656</v>
      </c>
    </row>
    <row r="30" spans="1:7" s="22" customFormat="1" ht="12.75">
      <c r="A30" s="43">
        <v>11</v>
      </c>
      <c r="B30" s="18" t="s">
        <v>35</v>
      </c>
      <c r="C30" s="11" t="s">
        <v>25</v>
      </c>
      <c r="D30" s="41">
        <f>D31</f>
        <v>8</v>
      </c>
      <c r="E30" s="41">
        <f>E31</f>
        <v>8</v>
      </c>
      <c r="F30" s="41">
        <f>F31</f>
        <v>5.67</v>
      </c>
      <c r="G30" s="25">
        <f t="shared" si="1"/>
        <v>70.875</v>
      </c>
    </row>
    <row r="31" spans="1:7" s="22" customFormat="1" ht="25.5">
      <c r="A31" s="43">
        <v>12</v>
      </c>
      <c r="B31" s="20" t="s">
        <v>36</v>
      </c>
      <c r="C31" s="34" t="s">
        <v>37</v>
      </c>
      <c r="D31" s="40">
        <v>8</v>
      </c>
      <c r="E31" s="40">
        <v>8</v>
      </c>
      <c r="F31" s="40">
        <v>5.67</v>
      </c>
      <c r="G31" s="26">
        <f t="shared" si="1"/>
        <v>70.875</v>
      </c>
    </row>
    <row r="32" spans="1:7" s="22" customFormat="1" ht="12.75">
      <c r="A32" s="43">
        <v>13</v>
      </c>
      <c r="B32" s="30" t="s">
        <v>26</v>
      </c>
      <c r="C32" s="31" t="s">
        <v>38</v>
      </c>
      <c r="D32" s="12">
        <f>SUM(D33:D33)</f>
        <v>177.22</v>
      </c>
      <c r="E32" s="12">
        <f>SUM(E33:E33)</f>
        <v>177.22</v>
      </c>
      <c r="F32" s="12">
        <f>SUM(F33:F33)</f>
        <v>93.41</v>
      </c>
      <c r="G32" s="25">
        <f t="shared" si="1"/>
        <v>52.708497912199526</v>
      </c>
    </row>
    <row r="33" spans="1:7" s="22" customFormat="1" ht="25.5">
      <c r="A33" s="43">
        <v>14</v>
      </c>
      <c r="B33" s="20" t="s">
        <v>39</v>
      </c>
      <c r="C33" s="34" t="s">
        <v>37</v>
      </c>
      <c r="D33" s="32">
        <v>177.22</v>
      </c>
      <c r="E33" s="32">
        <v>177.22</v>
      </c>
      <c r="F33" s="32">
        <v>93.41</v>
      </c>
      <c r="G33" s="26">
        <f t="shared" si="1"/>
        <v>52.708497912199526</v>
      </c>
    </row>
    <row r="34" spans="1:7" s="22" customFormat="1" ht="12.75">
      <c r="A34" s="43">
        <v>15</v>
      </c>
      <c r="B34" s="21"/>
      <c r="C34" s="10" t="s">
        <v>14</v>
      </c>
      <c r="D34" s="27">
        <f>D28-D29</f>
        <v>-152.32</v>
      </c>
      <c r="E34" s="27">
        <f>E28-E29</f>
        <v>-152.32</v>
      </c>
      <c r="F34" s="27">
        <f>F28-F29</f>
        <v>0</v>
      </c>
      <c r="G34" s="29"/>
    </row>
    <row r="35" spans="1:7" s="22" customFormat="1" ht="12.75">
      <c r="A35" s="36"/>
      <c r="B35" s="37"/>
      <c r="C35" s="15"/>
      <c r="D35" s="38"/>
      <c r="E35" s="38"/>
      <c r="F35" s="38"/>
      <c r="G35" s="39"/>
    </row>
    <row r="36" spans="1:7" s="22" customFormat="1" ht="12.75">
      <c r="A36" s="36"/>
      <c r="B36" s="37"/>
      <c r="C36" s="15"/>
      <c r="D36" s="38"/>
      <c r="E36" s="38"/>
      <c r="F36" s="38"/>
      <c r="G36" s="39"/>
    </row>
    <row r="37" spans="1:7" s="22" customFormat="1" ht="12.75">
      <c r="A37" s="36"/>
      <c r="B37" s="37"/>
      <c r="C37" s="15"/>
      <c r="D37" s="38"/>
      <c r="E37" s="38"/>
      <c r="F37" s="38"/>
      <c r="G37" s="39"/>
    </row>
    <row r="38" spans="1:7" ht="12.75">
      <c r="A38" s="14"/>
      <c r="B38" s="15"/>
      <c r="C38" s="15"/>
      <c r="D38" s="16"/>
      <c r="E38" s="16"/>
      <c r="F38" s="16"/>
      <c r="G38" s="17"/>
    </row>
    <row r="39" spans="2:3" ht="12.75">
      <c r="B39" s="6"/>
      <c r="C39" s="6"/>
    </row>
    <row r="40" spans="1:7" ht="12.75">
      <c r="A40" s="42" t="s">
        <v>16</v>
      </c>
      <c r="B40" s="42"/>
      <c r="C40" s="42"/>
      <c r="D40" s="4"/>
      <c r="E40" s="4"/>
      <c r="F40" s="4"/>
      <c r="G40" s="4"/>
    </row>
    <row r="41" spans="1:7" ht="12.75">
      <c r="A41" s="42" t="s">
        <v>20</v>
      </c>
      <c r="B41" s="42"/>
      <c r="C41" s="42"/>
      <c r="D41" s="4"/>
      <c r="E41" s="4"/>
      <c r="F41" s="4"/>
      <c r="G41" s="4"/>
    </row>
    <row r="42" spans="1:7" ht="12.75">
      <c r="A42" s="4"/>
      <c r="B42" s="4"/>
      <c r="C42" s="4"/>
      <c r="D42" s="42" t="s">
        <v>17</v>
      </c>
      <c r="E42" s="42"/>
      <c r="F42" s="42"/>
      <c r="G42" s="42"/>
    </row>
    <row r="43" spans="1:7" ht="12.75">
      <c r="A43" s="4"/>
      <c r="B43" s="4"/>
      <c r="C43" s="4"/>
      <c r="D43" s="42" t="s">
        <v>18</v>
      </c>
      <c r="E43" s="42"/>
      <c r="F43" s="42"/>
      <c r="G43" s="42"/>
    </row>
    <row r="44" spans="1:7" ht="12.75">
      <c r="A44" s="4"/>
      <c r="B44" s="4"/>
      <c r="C44" s="4"/>
      <c r="D44" s="42" t="s">
        <v>19</v>
      </c>
      <c r="E44" s="42"/>
      <c r="F44" s="42"/>
      <c r="G44" s="42"/>
    </row>
    <row r="70" ht="12.75">
      <c r="A70" s="13"/>
    </row>
  </sheetData>
  <sheetProtection/>
  <mergeCells count="10">
    <mergeCell ref="D3:G3"/>
    <mergeCell ref="D4:G4"/>
    <mergeCell ref="A11:G11"/>
    <mergeCell ref="A40:C40"/>
    <mergeCell ref="D44:G44"/>
    <mergeCell ref="A41:C41"/>
    <mergeCell ref="D42:G42"/>
    <mergeCell ref="D43:G43"/>
    <mergeCell ref="A10:G10"/>
    <mergeCell ref="A12:G12"/>
  </mergeCells>
  <printOptions/>
  <pageMargins left="0.5" right="0" top="0.75" bottom="1" header="0.5" footer="0.5"/>
  <pageSetup horizontalDpi="600" verticalDpi="600" orientation="portrait" paperSize="9" r:id="rId1"/>
  <headerFooter alignWithMargins="0">
    <oddFooter>&amp;LGA
F-PO-09-02, ed.3, rev.0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Bacau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adriana.gherasim</dc:creator>
  <cp:keywords/>
  <dc:description/>
  <cp:lastModifiedBy>Adriana Gherasim</cp:lastModifiedBy>
  <cp:lastPrinted>2017-10-04T13:21:13Z</cp:lastPrinted>
  <dcterms:created xsi:type="dcterms:W3CDTF">2011-04-07T08:15:52Z</dcterms:created>
  <dcterms:modified xsi:type="dcterms:W3CDTF">2017-10-04T13:21:19Z</dcterms:modified>
  <cp:category/>
  <cp:version/>
  <cp:contentType/>
  <cp:contentStatus/>
</cp:coreProperties>
</file>